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110\Public\12 経営・中小\01 旧中小企業部会\若手経営者全国大会\全国大会2024（冬季）\開催案内\"/>
    </mc:Choice>
  </mc:AlternateContent>
  <xr:revisionPtr revIDLastSave="0" documentId="13_ncr:1_{4799A8B5-C4D7-43DF-8B24-2F4F6AC2FE29}" xr6:coauthVersionLast="47" xr6:coauthVersionMax="47" xr10:uidLastSave="{00000000-0000-0000-0000-000000000000}"/>
  <bookViews>
    <workbookView xWindow="-120" yWindow="-120" windowWidth="29040" windowHeight="15720" xr2:uid="{DCA7332A-67B0-4044-A896-E8994C1B2876}"/>
  </bookViews>
  <sheets>
    <sheet name="参加申込書" sheetId="1" r:id="rId1"/>
    <sheet name="事務局使用" sheetId="3" r:id="rId2"/>
  </sheets>
  <definedNames>
    <definedName name="_Hlk120266917" localSheetId="0">参加申込書!$C$29</definedName>
    <definedName name="_Hlk120269020" localSheetId="0">参加申込書!#REF!</definedName>
    <definedName name="_xlnm.Print_Area" localSheetId="0">参加申込書!$C$3:$AA$30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8" i="1" l="1"/>
  <c r="P4" i="3" s="1"/>
  <c r="AA19" i="1"/>
  <c r="P5" i="3" s="1"/>
  <c r="AA20" i="1"/>
  <c r="P6" i="3" s="1"/>
  <c r="AA17" i="1"/>
  <c r="P3" i="3" s="1"/>
  <c r="O4" i="3"/>
  <c r="O5" i="3"/>
  <c r="O6" i="3"/>
  <c r="O3" i="3"/>
  <c r="N6" i="3"/>
  <c r="N5" i="3"/>
  <c r="N4" i="3"/>
  <c r="N3" i="3"/>
  <c r="M3" i="3"/>
  <c r="L3" i="3"/>
  <c r="K3" i="3"/>
  <c r="J4" i="3"/>
  <c r="J5" i="3"/>
  <c r="J6" i="3"/>
  <c r="I4" i="3"/>
  <c r="I5" i="3"/>
  <c r="I6" i="3"/>
  <c r="M6" i="3"/>
  <c r="M5" i="3"/>
  <c r="M4" i="3"/>
  <c r="L6" i="3"/>
  <c r="L5" i="3"/>
  <c r="L4" i="3"/>
  <c r="K6" i="3"/>
  <c r="K5" i="3"/>
  <c r="K4" i="3"/>
  <c r="I3" i="3"/>
  <c r="D3" i="3"/>
  <c r="C3" i="3"/>
  <c r="G28" i="1"/>
  <c r="T3" i="3" l="1"/>
  <c r="U3" i="3"/>
  <c r="Q3" i="3"/>
  <c r="S3" i="3"/>
  <c r="R3" i="3"/>
  <c r="J3" i="3"/>
  <c r="G3" i="3"/>
  <c r="F3" i="3"/>
  <c r="E3" i="3"/>
  <c r="B3" i="3"/>
  <c r="H3" i="3" s="1"/>
</calcChain>
</file>

<file path=xl/sharedStrings.xml><?xml version="1.0" encoding="utf-8"?>
<sst xmlns="http://schemas.openxmlformats.org/spreadsheetml/2006/main" count="66" uniqueCount="62">
  <si>
    <t>TEL</t>
    <phoneticPr fontId="1"/>
  </si>
  <si>
    <t>FAX</t>
    <phoneticPr fontId="1"/>
  </si>
  <si>
    <t>e-mail</t>
    <phoneticPr fontId="1"/>
  </si>
  <si>
    <t>参加者氏名</t>
    <rPh sb="0" eb="3">
      <t>サンカシャ</t>
    </rPh>
    <rPh sb="3" eb="5">
      <t>シメイ</t>
    </rPh>
    <phoneticPr fontId="1"/>
  </si>
  <si>
    <t>所属・役職名</t>
    <rPh sb="0" eb="2">
      <t>ショゾク</t>
    </rPh>
    <rPh sb="3" eb="5">
      <t>ヤクショク</t>
    </rPh>
    <rPh sb="5" eb="6">
      <t>メイ</t>
    </rPh>
    <phoneticPr fontId="1"/>
  </si>
  <si>
    <t>振込予定日</t>
    <rPh sb="0" eb="2">
      <t>フリコミ</t>
    </rPh>
    <rPh sb="2" eb="4">
      <t>ヨテイ</t>
    </rPh>
    <rPh sb="4" eb="5">
      <t>ビ</t>
    </rPh>
    <phoneticPr fontId="1"/>
  </si>
  <si>
    <t>参加費合計</t>
    <phoneticPr fontId="1"/>
  </si>
  <si>
    <t xml:space="preserve"> 円</t>
    <rPh sb="1" eb="2">
      <t>エン</t>
    </rPh>
    <phoneticPr fontId="1"/>
  </si>
  <si>
    <t>会社名
（組合名）</t>
    <rPh sb="0" eb="2">
      <t>カイシャ</t>
    </rPh>
    <rPh sb="2" eb="3">
      <t>メイ</t>
    </rPh>
    <rPh sb="5" eb="7">
      <t>クミアイ</t>
    </rPh>
    <rPh sb="7" eb="8">
      <t>メイ</t>
    </rPh>
    <phoneticPr fontId="1"/>
  </si>
  <si>
    <t>連絡者名</t>
    <phoneticPr fontId="1"/>
  </si>
  <si>
    <t>連絡者
所属・役職</t>
    <rPh sb="0" eb="3">
      <t>レンラクシャ</t>
    </rPh>
    <rPh sb="4" eb="6">
      <t>ショゾク</t>
    </rPh>
    <rPh sb="7" eb="9">
      <t>ヤクショク</t>
    </rPh>
    <phoneticPr fontId="1"/>
  </si>
  <si>
    <t>連絡者名※</t>
    <phoneticPr fontId="1"/>
  </si>
  <si>
    <t>参加者氏名</t>
    <rPh sb="0" eb="3">
      <t>サンカシャ</t>
    </rPh>
    <rPh sb="3" eb="4">
      <t>シ</t>
    </rPh>
    <phoneticPr fontId="1"/>
  </si>
  <si>
    <t>会社名（組合名）</t>
    <rPh sb="0" eb="2">
      <t>カイシャ</t>
    </rPh>
    <rPh sb="2" eb="3">
      <t>メイ</t>
    </rPh>
    <rPh sb="4" eb="6">
      <t>クミアイ</t>
    </rPh>
    <rPh sb="6" eb="7">
      <t>メイ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</si>
  <si>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</si>
  <si>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</si>
  <si>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</si>
  <si>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</si>
  <si>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請求書希望</t>
    <rPh sb="0" eb="3">
      <t>セイキュウショ</t>
    </rPh>
    <rPh sb="3" eb="5">
      <t>キボウ</t>
    </rPh>
    <phoneticPr fontId="1"/>
  </si>
  <si>
    <t>送付方法</t>
    <rPh sb="0" eb="2">
      <t>ソウフ</t>
    </rPh>
    <rPh sb="2" eb="4">
      <t>ホウホウ</t>
    </rPh>
    <phoneticPr fontId="1"/>
  </si>
  <si>
    <t>参加費合計
（自動計算）</t>
    <rPh sb="7" eb="11">
      <t>ジドウケイサン</t>
    </rPh>
    <phoneticPr fontId="1"/>
  </si>
  <si>
    <t>e-mail　</t>
    <phoneticPr fontId="1"/>
  </si>
  <si>
    <t>送付先住所</t>
    <rPh sb="0" eb="3">
      <t>ソウフサキ</t>
    </rPh>
    <rPh sb="3" eb="5">
      <t>ジュウショ</t>
    </rPh>
    <phoneticPr fontId="1"/>
  </si>
  <si>
    <t>一般社団法人日本鋳造協会 経営グループ 正岡宛</t>
    <rPh sb="13" eb="15">
      <t>ケイエイ</t>
    </rPh>
    <rPh sb="20" eb="22">
      <t>マサオカ</t>
    </rPh>
    <rPh sb="22" eb="23">
      <t>アテ</t>
    </rPh>
    <phoneticPr fontId="1"/>
  </si>
  <si>
    <t>masaoka@foundry.jp</t>
    <phoneticPr fontId="1"/>
  </si>
  <si>
    <t>03-3433-7498</t>
  </si>
  <si>
    <t>FAX</t>
    <phoneticPr fontId="1"/>
  </si>
  <si>
    <t>若手経営者冬季全国大会 講演会・懇親会 参加申込書</t>
    <phoneticPr fontId="1"/>
  </si>
  <si>
    <t>日</t>
  </si>
  <si>
    <t>月</t>
    <phoneticPr fontId="1"/>
  </si>
  <si>
    <t>年　　</t>
    <phoneticPr fontId="1"/>
  </si>
  <si>
    <t>所属団体</t>
    <rPh sb="0" eb="4">
      <t>ショゾクダンタイ</t>
    </rPh>
    <phoneticPr fontId="1"/>
  </si>
  <si>
    <t>①(一社)日本金型工業会、②(一社)日本ダイカスト協会、③(一社)日本バルブ工業会、④(一社）日本鍛造協会、
⑤（一社）日本金属プレス工業協会、⑥日本粉末冶金工業会、⑦(一社)日本金属熱処理工業会、
⑧(一社)日本鋳造協会、⑨その他の鋳造関連団体、⑩その他</t>
    <phoneticPr fontId="1"/>
  </si>
  <si>
    <t>所属・役職名</t>
    <phoneticPr fontId="1"/>
  </si>
  <si>
    <t>青年部等名称・役職
（所属の場合ご記入下さい）</t>
    <phoneticPr fontId="1"/>
  </si>
  <si>
    <t>懇親会</t>
    <rPh sb="0" eb="3">
      <t>コンシンカイ</t>
    </rPh>
    <phoneticPr fontId="1"/>
  </si>
  <si>
    <t>（参加希望の方は○を付してください）</t>
    <rPh sb="1" eb="5">
      <t>サンカキボウ</t>
    </rPh>
    <rPh sb="6" eb="7">
      <t>カタ</t>
    </rPh>
    <rPh sb="10" eb="11">
      <t>フ</t>
    </rPh>
    <phoneticPr fontId="1"/>
  </si>
  <si>
    <t>※参加費一覧（いずれも消費税10％込み）</t>
    <rPh sb="1" eb="4">
      <t>サンカヒ</t>
    </rPh>
    <rPh sb="4" eb="6">
      <t>イチラン</t>
    </rPh>
    <rPh sb="11" eb="14">
      <t>ショウヒゼイ</t>
    </rPh>
    <rPh sb="17" eb="18">
      <t>コ</t>
    </rPh>
    <phoneticPr fontId="1"/>
  </si>
  <si>
    <t>講演会のみ参加</t>
    <rPh sb="0" eb="3">
      <t>コウエンカイ</t>
    </rPh>
    <rPh sb="5" eb="7">
      <t>サンカ</t>
    </rPh>
    <phoneticPr fontId="1"/>
  </si>
  <si>
    <t>6,000円</t>
    <rPh sb="5" eb="6">
      <t>エン</t>
    </rPh>
    <phoneticPr fontId="1"/>
  </si>
  <si>
    <t>会員</t>
    <rPh sb="0" eb="2">
      <t>カイイン</t>
    </rPh>
    <phoneticPr fontId="1"/>
  </si>
  <si>
    <t>講演会・懇親会
ともに参加</t>
    <rPh sb="0" eb="3">
      <t>コウエンカイ</t>
    </rPh>
    <rPh sb="4" eb="7">
      <t>コンシンカイ</t>
    </rPh>
    <rPh sb="11" eb="13">
      <t>サンカ</t>
    </rPh>
    <phoneticPr fontId="1"/>
  </si>
  <si>
    <t>講演会・懇親会・二次会
ともに参加</t>
    <rPh sb="0" eb="3">
      <t>コウエンカイ</t>
    </rPh>
    <rPh sb="4" eb="7">
      <t>コンシンカイ</t>
    </rPh>
    <rPh sb="8" eb="11">
      <t>ニジカイ</t>
    </rPh>
    <rPh sb="15" eb="17">
      <t>サンカ</t>
    </rPh>
    <phoneticPr fontId="1"/>
  </si>
  <si>
    <t>8,000円</t>
    <rPh sb="5" eb="6">
      <t>エン</t>
    </rPh>
    <phoneticPr fontId="1"/>
  </si>
  <si>
    <t>非会員</t>
    <rPh sb="0" eb="3">
      <t>ヒカイイン</t>
    </rPh>
    <phoneticPr fontId="1"/>
  </si>
  <si>
    <t>講演会</t>
    <rPh sb="0" eb="2">
      <t>コウエン</t>
    </rPh>
    <rPh sb="2" eb="3">
      <t>カイ</t>
    </rPh>
    <phoneticPr fontId="1"/>
  </si>
  <si>
    <t>みずほ銀行 神谷町支店 普通預金　№1000022　一般社団法人日本鋳造協会　登録番号T4-0104-0500-0854</t>
    <rPh sb="39" eb="41">
      <t>トウロク</t>
    </rPh>
    <rPh sb="41" eb="43">
      <t>バンゴウ</t>
    </rPh>
    <phoneticPr fontId="1"/>
  </si>
  <si>
    <t>17,000円（講演会6,000円、懇親会11,000円)</t>
    <rPh sb="6" eb="7">
      <t>エン</t>
    </rPh>
    <rPh sb="8" eb="11">
      <t>コウエンカイ</t>
    </rPh>
    <rPh sb="16" eb="17">
      <t>エン</t>
    </rPh>
    <rPh sb="18" eb="21">
      <t>コンシンカイ</t>
    </rPh>
    <rPh sb="27" eb="28">
      <t>エン</t>
    </rPh>
    <phoneticPr fontId="1"/>
  </si>
  <si>
    <t>27,000円（講演会6,000円、懇親会11,000円、二次会10,000円)</t>
    <rPh sb="6" eb="7">
      <t>エン</t>
    </rPh>
    <rPh sb="8" eb="11">
      <t>コウエンカイ</t>
    </rPh>
    <rPh sb="16" eb="17">
      <t>エン</t>
    </rPh>
    <rPh sb="18" eb="21">
      <t>コンシンカイ</t>
    </rPh>
    <rPh sb="27" eb="28">
      <t>エン</t>
    </rPh>
    <rPh sb="29" eb="32">
      <t>ニジカイ</t>
    </rPh>
    <rPh sb="38" eb="39">
      <t>エン</t>
    </rPh>
    <phoneticPr fontId="1"/>
  </si>
  <si>
    <t>19,000円（講演会8,000円、懇親会11,000円)</t>
    <rPh sb="6" eb="7">
      <t>エン</t>
    </rPh>
    <rPh sb="8" eb="11">
      <t>コウエンカイ</t>
    </rPh>
    <rPh sb="16" eb="17">
      <t>エン</t>
    </rPh>
    <rPh sb="18" eb="21">
      <t>コンシンカイ</t>
    </rPh>
    <rPh sb="27" eb="28">
      <t>エン</t>
    </rPh>
    <phoneticPr fontId="1"/>
  </si>
  <si>
    <t>講演会</t>
    <rPh sb="0" eb="3">
      <t>コウエンカイ</t>
    </rPh>
    <phoneticPr fontId="1"/>
  </si>
  <si>
    <t>懇親会</t>
    <rPh sb="0" eb="3">
      <t>コンシンカイ</t>
    </rPh>
    <phoneticPr fontId="1"/>
  </si>
  <si>
    <t>二次会</t>
    <rPh sb="0" eb="3">
      <t>ニジカイ</t>
    </rPh>
    <phoneticPr fontId="1"/>
  </si>
  <si>
    <t>団体</t>
    <rPh sb="0" eb="2">
      <t>ダンタイ</t>
    </rPh>
    <phoneticPr fontId="1"/>
  </si>
  <si>
    <t>会社名</t>
    <rPh sb="0" eb="3">
      <t>カイシャメイ</t>
    </rPh>
    <phoneticPr fontId="1"/>
  </si>
  <si>
    <t>所属団体、組合、若手・委員会名他・役職</t>
    <rPh sb="0" eb="2">
      <t>ショゾク</t>
    </rPh>
    <rPh sb="2" eb="4">
      <t>ダンタイ</t>
    </rPh>
    <rPh sb="5" eb="7">
      <t>クミアイ</t>
    </rPh>
    <rPh sb="8" eb="10">
      <t>ワカテ</t>
    </rPh>
    <rPh sb="11" eb="14">
      <t>イインカイ</t>
    </rPh>
    <rPh sb="14" eb="15">
      <t>メイ</t>
    </rPh>
    <rPh sb="15" eb="16">
      <t>ホカ</t>
    </rPh>
    <rPh sb="17" eb="19">
      <t>ヤクショク</t>
    </rPh>
    <phoneticPr fontId="1"/>
  </si>
  <si>
    <t>参加費合計（個人）</t>
    <rPh sb="6" eb="8">
      <t>コジン</t>
    </rPh>
    <phoneticPr fontId="1"/>
  </si>
  <si>
    <r>
      <t>※上記「参加費一覧」を必ずご確認の上、</t>
    </r>
    <r>
      <rPr>
        <u/>
        <sz val="11"/>
        <color theme="1"/>
        <rFont val="ＭＳ Ｐゴシック"/>
        <family val="3"/>
        <charset val="128"/>
      </rPr>
      <t>1月31日（金）</t>
    </r>
    <r>
      <rPr>
        <sz val="11"/>
        <color theme="1"/>
        <rFont val="ＭＳ Ｐゴシック"/>
        <family val="3"/>
        <charset val="128"/>
      </rPr>
      <t>までに、下記銀行口座にお振り込み下さい。振込手数料は貴社にてご負担
　 願います。 請求書及び領収証は原則発行いたしませんが、必要な場合は日本鋳造協会正岡までご連絡下さい。
※参加証は発行いたしません。</t>
    </r>
    <rPh sb="25" eb="26">
      <t>キン</t>
    </rPh>
    <rPh sb="102" eb="104">
      <t>マサオカ</t>
    </rPh>
    <rPh sb="115" eb="118">
      <t>サンカショウ</t>
    </rPh>
    <rPh sb="119" eb="121">
      <t>ハッコウ</t>
    </rPh>
    <phoneticPr fontId="1"/>
  </si>
  <si>
    <r>
      <t>下記のとおり参加申込します（所属団体は番号を記入して下さい。</t>
    </r>
    <r>
      <rPr>
        <u/>
        <sz val="11"/>
        <rFont val="ＭＳ Ｐゴシック"/>
        <family val="3"/>
        <charset val="128"/>
      </rPr>
      <t>申込期日 1月22日（水</t>
    </r>
    <r>
      <rPr>
        <sz val="11"/>
        <color theme="1"/>
        <rFont val="ＭＳ Ｐゴシック"/>
        <family val="3"/>
        <charset val="128"/>
      </rPr>
      <t>））</t>
    </r>
    <rPh sb="30" eb="32">
      <t>モウシコミ</t>
    </rPh>
    <rPh sb="32" eb="34">
      <t>キジツ</t>
    </rPh>
    <rPh sb="36" eb="37">
      <t>ガツ</t>
    </rPh>
    <rPh sb="39" eb="40">
      <t>ニチ</t>
    </rPh>
    <rPh sb="41" eb="42">
      <t>スイ</t>
    </rPh>
    <phoneticPr fontId="1"/>
  </si>
  <si>
    <r>
      <t>二次会</t>
    </r>
    <r>
      <rPr>
        <vertAlign val="superscript"/>
        <sz val="10"/>
        <color rgb="FFFF0000"/>
        <rFont val="ＭＳ Ｐゴシック"/>
        <family val="3"/>
        <charset val="128"/>
      </rPr>
      <t>※1</t>
    </r>
    <rPh sb="0" eb="3">
      <t>ニジカイ</t>
    </rPh>
    <phoneticPr fontId="1"/>
  </si>
  <si>
    <t>※1：二次会は60名程度を予定、参加希望の方はお早めに申し込みください。尚、希望者多数の場合は、先着とさせていただきます。</t>
    <phoneticPr fontId="1"/>
  </si>
  <si>
    <t>29,000円（講演会8,000円、懇親会11,000円、二次会10,000円)</t>
    <rPh sb="6" eb="7">
      <t>エン</t>
    </rPh>
    <rPh sb="8" eb="11">
      <t>コウエンカイ</t>
    </rPh>
    <rPh sb="13" eb="14">
      <t>エン</t>
    </rPh>
    <rPh sb="15" eb="18">
      <t>コンシンカイ</t>
    </rPh>
    <rPh sb="24" eb="25">
      <t>エン</t>
    </rPh>
    <rPh sb="26" eb="29">
      <t>ニジカイ</t>
    </rPh>
    <rPh sb="35" eb="36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</si>
</sst>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4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10.5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vertAlign val="superscript"/>
      <sz val="10"/>
      <color rgb="FFFF0000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u/>
      <sz val="14"/>
      <color theme="10"/>
      <name val="游ゴシック"/>
      <family val="2"/>
      <charset val="128"/>
      <scheme val="minor"/>
    </font>
    <font>
      <u/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 diagonalDown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2" fillId="2" borderId="5" xfId="0" applyFont="1" applyFill="1" applyBorder="1">
      <alignment vertical="center"/>
    </xf>
    <xf numFmtId="0" fontId="3" fillId="3" borderId="5" xfId="0" applyFont="1" applyFill="1" applyBorder="1" applyAlignment="1">
      <alignment vertical="center" wrapText="1"/>
    </xf>
    <xf numFmtId="0" fontId="3" fillId="3" borderId="5" xfId="0" applyFont="1" applyFill="1" applyBorder="1">
      <alignment vertical="center"/>
    </xf>
    <xf numFmtId="0" fontId="5" fillId="3" borderId="5" xfId="0" applyFont="1" applyFill="1" applyBorder="1" applyAlignment="1">
      <alignment vertical="center" wrapText="1"/>
    </xf>
    <xf numFmtId="0" fontId="2" fillId="4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38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3" fontId="8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5" borderId="1" xfId="0" applyFont="1" applyFill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0" fillId="0" borderId="3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3" xfId="0" applyFont="1" applyBorder="1">
      <alignment vertical="center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8" fillId="0" borderId="0" xfId="0" applyFont="1" applyAlignment="1">
      <alignment horizontal="left" vertical="top"/>
    </xf>
    <xf numFmtId="0" fontId="18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9" fillId="0" borderId="0" xfId="2" applyFont="1" applyAlignment="1">
      <alignment horizontal="left" vertical="center"/>
    </xf>
    <xf numFmtId="38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38" fontId="2" fillId="0" borderId="8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38" fontId="2" fillId="4" borderId="5" xfId="1" applyFont="1" applyFill="1" applyBorder="1" applyAlignment="1">
      <alignment horizontal="center" vertical="center"/>
    </xf>
    <xf numFmtId="38" fontId="2" fillId="4" borderId="6" xfId="1" applyFont="1" applyFill="1" applyBorder="1" applyAlignment="1">
      <alignment horizontal="center" vertical="center"/>
    </xf>
    <xf numFmtId="38" fontId="2" fillId="4" borderId="7" xfId="1" applyFont="1" applyFill="1" applyBorder="1" applyAlignment="1">
      <alignment horizontal="center" vertical="center"/>
    </xf>
    <xf numFmtId="0" fontId="13" fillId="0" borderId="5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5" borderId="6" xfId="0" applyFont="1" applyFill="1" applyBorder="1" applyAlignment="1">
      <alignment horizontal="left" vertical="center" wrapText="1"/>
    </xf>
    <xf numFmtId="0" fontId="3" fillId="5" borderId="7" xfId="0" applyFont="1" applyFill="1" applyBorder="1" applyAlignment="1">
      <alignment horizontal="left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176" fontId="2" fillId="4" borderId="5" xfId="0" applyNumberFormat="1" applyFont="1" applyFill="1" applyBorder="1" applyAlignment="1">
      <alignment horizontal="center" vertical="center"/>
    </xf>
    <xf numFmtId="176" fontId="2" fillId="4" borderId="6" xfId="0" applyNumberFormat="1" applyFont="1" applyFill="1" applyBorder="1" applyAlignment="1">
      <alignment horizontal="center" vertical="center"/>
    </xf>
    <xf numFmtId="176" fontId="2" fillId="4" borderId="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6" fillId="0" borderId="5" xfId="2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saoka@foundry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14427-25C6-4C4C-83BE-493D3E6A89DF}">
  <sheetPr>
    <tabColor theme="5" tint="0.59999389629810485"/>
    <pageSetUpPr fitToPage="1"/>
  </sheetPr>
  <dimension ref="C3:AD30"/>
  <sheetViews>
    <sheetView showGridLines="0" tabSelected="1" view="pageBreakPreview" zoomScale="115" zoomScaleNormal="85" zoomScaleSheetLayoutView="115" workbookViewId="0">
      <selection activeCell="K14" sqref="K14"/>
    </sheetView>
  </sheetViews>
  <sheetFormatPr defaultRowHeight="13.5" x14ac:dyDescent="0.4"/>
  <cols>
    <col min="1" max="1" width="9" style="1"/>
    <col min="2" max="25" width="4.375" style="1" customWidth="1"/>
    <col min="26" max="26" width="4.25" style="1" customWidth="1"/>
    <col min="27" max="30" width="5" style="1" hidden="1" customWidth="1"/>
    <col min="31" max="16384" width="9" style="1"/>
  </cols>
  <sheetData>
    <row r="3" spans="3:26" ht="18.75" customHeight="1" x14ac:dyDescent="0.4">
      <c r="C3" s="38" t="s">
        <v>23</v>
      </c>
      <c r="D3" s="39"/>
      <c r="E3" s="39"/>
      <c r="F3" s="39"/>
      <c r="T3" s="60"/>
      <c r="U3" s="60"/>
      <c r="V3" s="1" t="s">
        <v>30</v>
      </c>
      <c r="W3" s="28"/>
      <c r="X3" s="1" t="s">
        <v>29</v>
      </c>
      <c r="Y3" s="29"/>
      <c r="Z3" s="1" t="s">
        <v>28</v>
      </c>
    </row>
    <row r="4" spans="3:26" ht="30" customHeight="1" x14ac:dyDescent="0.4">
      <c r="C4" s="39" t="s">
        <v>21</v>
      </c>
      <c r="D4" s="39"/>
      <c r="E4" s="41" t="s">
        <v>24</v>
      </c>
      <c r="F4" s="39"/>
    </row>
    <row r="5" spans="3:26" ht="14.25" customHeight="1" x14ac:dyDescent="0.4">
      <c r="C5" s="40" t="s">
        <v>26</v>
      </c>
      <c r="D5" s="39"/>
      <c r="E5" s="39" t="s">
        <v>25</v>
      </c>
      <c r="F5" s="39"/>
    </row>
    <row r="6" spans="3:26" ht="12.95" customHeight="1" x14ac:dyDescent="0.4">
      <c r="C6" s="40"/>
      <c r="D6" s="39"/>
      <c r="E6" s="39"/>
      <c r="F6" s="39"/>
    </row>
    <row r="7" spans="3:26" ht="27.75" customHeight="1" x14ac:dyDescent="0.4">
      <c r="C7" s="84" t="s">
        <v>27</v>
      </c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</row>
    <row r="8" spans="3:26" ht="9" customHeight="1" x14ac:dyDescent="0.4"/>
    <row r="9" spans="3:26" x14ac:dyDescent="0.4">
      <c r="C9" s="1" t="s">
        <v>58</v>
      </c>
    </row>
    <row r="10" spans="3:26" x14ac:dyDescent="0.4">
      <c r="C10" s="2"/>
      <c r="D10" s="2"/>
      <c r="E10" s="2"/>
      <c r="F10" s="2"/>
      <c r="G10" s="2"/>
      <c r="H10" s="2"/>
    </row>
    <row r="11" spans="3:26" ht="36.75" customHeight="1" x14ac:dyDescent="0.4">
      <c r="C11" s="99" t="s">
        <v>8</v>
      </c>
      <c r="D11" s="100"/>
      <c r="E11" s="66"/>
      <c r="F11" s="67"/>
      <c r="G11" s="67"/>
      <c r="H11" s="67"/>
      <c r="I11" s="67"/>
      <c r="J11" s="67"/>
      <c r="K11" s="67"/>
      <c r="L11" s="67"/>
      <c r="M11" s="67"/>
      <c r="N11" s="68"/>
      <c r="O11" s="102" t="s">
        <v>9</v>
      </c>
      <c r="P11" s="103"/>
      <c r="Q11" s="101"/>
      <c r="R11" s="97"/>
      <c r="S11" s="97"/>
      <c r="T11" s="97"/>
      <c r="U11" s="97"/>
      <c r="V11" s="97"/>
      <c r="W11" s="97"/>
      <c r="X11" s="97"/>
      <c r="Y11" s="97"/>
      <c r="Z11" s="98"/>
    </row>
    <row r="12" spans="3:26" ht="36.75" customHeight="1" x14ac:dyDescent="0.4">
      <c r="C12" s="99" t="s">
        <v>0</v>
      </c>
      <c r="D12" s="100"/>
      <c r="E12" s="66"/>
      <c r="F12" s="67"/>
      <c r="G12" s="67"/>
      <c r="H12" s="67"/>
      <c r="I12" s="68"/>
      <c r="J12" s="94" t="s">
        <v>1</v>
      </c>
      <c r="K12" s="95"/>
      <c r="L12" s="101"/>
      <c r="M12" s="97"/>
      <c r="N12" s="97"/>
      <c r="O12" s="97"/>
      <c r="P12" s="98"/>
      <c r="Q12" s="94" t="s">
        <v>2</v>
      </c>
      <c r="R12" s="95"/>
      <c r="S12" s="96"/>
      <c r="T12" s="97"/>
      <c r="U12" s="97"/>
      <c r="V12" s="97"/>
      <c r="W12" s="97"/>
      <c r="X12" s="97"/>
      <c r="Y12" s="97"/>
      <c r="Z12" s="98"/>
    </row>
    <row r="13" spans="3:26" ht="36.75" customHeight="1" x14ac:dyDescent="0.4">
      <c r="C13" s="73" t="s">
        <v>31</v>
      </c>
      <c r="D13" s="74"/>
      <c r="E13" s="69"/>
      <c r="F13" s="70"/>
      <c r="G13" s="71" t="s">
        <v>32</v>
      </c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2"/>
    </row>
    <row r="14" spans="3:26" ht="20.100000000000001" customHeight="1" x14ac:dyDescent="0.4">
      <c r="C14" s="24"/>
      <c r="D14" s="26"/>
      <c r="E14" s="24"/>
      <c r="F14" s="24"/>
      <c r="G14" s="24"/>
      <c r="H14" s="24"/>
      <c r="I14" s="24"/>
      <c r="J14" s="24"/>
      <c r="K14" s="24"/>
      <c r="L14" s="24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</row>
    <row r="15" spans="3:26" ht="38.25" customHeight="1" x14ac:dyDescent="0.4">
      <c r="C15" s="78" t="s">
        <v>3</v>
      </c>
      <c r="D15" s="79"/>
      <c r="E15" s="79"/>
      <c r="F15" s="79"/>
      <c r="G15" s="79"/>
      <c r="H15" s="80"/>
      <c r="I15" s="78" t="s">
        <v>33</v>
      </c>
      <c r="J15" s="79"/>
      <c r="K15" s="79"/>
      <c r="L15" s="80"/>
      <c r="M15" s="78" t="s">
        <v>34</v>
      </c>
      <c r="N15" s="79"/>
      <c r="O15" s="79"/>
      <c r="P15" s="79"/>
      <c r="Q15" s="80"/>
      <c r="R15" s="75" t="s">
        <v>45</v>
      </c>
      <c r="S15" s="76"/>
      <c r="T15" s="77"/>
      <c r="U15" s="75" t="s">
        <v>35</v>
      </c>
      <c r="V15" s="76"/>
      <c r="W15" s="77"/>
      <c r="X15" s="75" t="s">
        <v>59</v>
      </c>
      <c r="Y15" s="76"/>
      <c r="Z15" s="77"/>
    </row>
    <row r="16" spans="3:26" ht="38.25" customHeight="1" x14ac:dyDescent="0.4">
      <c r="C16" s="81"/>
      <c r="D16" s="82"/>
      <c r="E16" s="82"/>
      <c r="F16" s="82"/>
      <c r="G16" s="82"/>
      <c r="H16" s="83"/>
      <c r="I16" s="81"/>
      <c r="J16" s="82"/>
      <c r="K16" s="82"/>
      <c r="L16" s="83"/>
      <c r="M16" s="81"/>
      <c r="N16" s="82"/>
      <c r="O16" s="82"/>
      <c r="P16" s="82"/>
      <c r="Q16" s="83"/>
      <c r="R16" s="75" t="s">
        <v>36</v>
      </c>
      <c r="S16" s="76"/>
      <c r="T16" s="76"/>
      <c r="U16" s="76"/>
      <c r="V16" s="76"/>
      <c r="W16" s="76"/>
      <c r="X16" s="76"/>
      <c r="Y16" s="76"/>
      <c r="Z16" s="77"/>
    </row>
    <row r="17" spans="3:30" ht="38.25" customHeight="1" x14ac:dyDescent="0.4">
      <c r="C17" s="6" t="s">
        <v>14</v>
      </c>
      <c r="D17" s="65"/>
      <c r="E17" s="65"/>
      <c r="F17" s="65"/>
      <c r="G17" s="65"/>
      <c r="H17" s="65"/>
      <c r="I17" s="65"/>
      <c r="J17" s="65"/>
      <c r="K17" s="65"/>
      <c r="L17" s="65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46">
        <f>(COUNTIF(R17,"〇") * 6000) + (COUNTIF(U17,"〇") * 11000) + (COUNTIF(X17,"〇") * 10000)</f>
        <v>0</v>
      </c>
      <c r="AB17" s="47"/>
      <c r="AC17" s="47"/>
      <c r="AD17" s="48"/>
    </row>
    <row r="18" spans="3:30" ht="38.25" customHeight="1" x14ac:dyDescent="0.4">
      <c r="C18" s="6" t="s">
        <v>15</v>
      </c>
      <c r="D18" s="65"/>
      <c r="E18" s="65"/>
      <c r="F18" s="65"/>
      <c r="G18" s="65"/>
      <c r="H18" s="65"/>
      <c r="I18" s="65"/>
      <c r="J18" s="65"/>
      <c r="K18" s="65"/>
      <c r="L18" s="65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46">
        <f t="shared" ref="AA18:AA20" si="0">(COUNTIF(R18,"〇") * 6000) + (COUNTIF(U18,"〇") * 11000) + (COUNTIF(X18,"〇") * 10000)</f>
        <v>0</v>
      </c>
      <c r="AB18" s="47"/>
      <c r="AC18" s="47"/>
      <c r="AD18" s="48"/>
    </row>
    <row r="19" spans="3:30" ht="38.25" customHeight="1" x14ac:dyDescent="0.4">
      <c r="C19" s="6" t="s">
        <v>16</v>
      </c>
      <c r="D19" s="65"/>
      <c r="E19" s="65"/>
      <c r="F19" s="65"/>
      <c r="G19" s="65"/>
      <c r="H19" s="65"/>
      <c r="I19" s="65"/>
      <c r="J19" s="65"/>
      <c r="K19" s="65"/>
      <c r="L19" s="65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46">
        <f t="shared" si="0"/>
        <v>0</v>
      </c>
      <c r="AB19" s="47"/>
      <c r="AC19" s="47"/>
      <c r="AD19" s="48"/>
    </row>
    <row r="20" spans="3:30" ht="38.25" customHeight="1" x14ac:dyDescent="0.4">
      <c r="C20" s="6" t="s">
        <v>17</v>
      </c>
      <c r="D20" s="65"/>
      <c r="E20" s="65"/>
      <c r="F20" s="65"/>
      <c r="G20" s="65"/>
      <c r="H20" s="65"/>
      <c r="I20" s="65"/>
      <c r="J20" s="65"/>
      <c r="K20" s="65"/>
      <c r="L20" s="65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35"/>
      <c r="Y20" s="36"/>
      <c r="Z20" s="37"/>
      <c r="AA20" s="46">
        <f t="shared" si="0"/>
        <v>0</v>
      </c>
      <c r="AB20" s="47"/>
      <c r="AC20" s="47"/>
      <c r="AD20" s="48"/>
    </row>
    <row r="21" spans="3:30" ht="35.25" customHeight="1" x14ac:dyDescent="0.4">
      <c r="C21" s="93" t="s">
        <v>60</v>
      </c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</row>
    <row r="22" spans="3:30" s="30" customFormat="1" ht="24.75" customHeight="1" x14ac:dyDescent="0.4">
      <c r="D22" s="31" t="s">
        <v>37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</row>
    <row r="23" spans="3:30" s="30" customFormat="1" ht="24.75" customHeight="1" x14ac:dyDescent="0.4">
      <c r="C23" s="57"/>
      <c r="D23" s="58"/>
      <c r="E23" s="58"/>
      <c r="F23" s="59"/>
      <c r="G23" s="56" t="s">
        <v>40</v>
      </c>
      <c r="H23" s="56"/>
      <c r="I23" s="56"/>
      <c r="J23" s="56"/>
      <c r="K23" s="56"/>
      <c r="L23" s="56"/>
      <c r="M23" s="56"/>
      <c r="N23" s="56"/>
      <c r="O23" s="56"/>
      <c r="P23" s="56"/>
      <c r="Q23" s="56" t="s">
        <v>44</v>
      </c>
      <c r="R23" s="56"/>
      <c r="S23" s="56"/>
      <c r="T23" s="56"/>
      <c r="U23" s="56"/>
      <c r="V23" s="56"/>
      <c r="W23" s="56"/>
      <c r="X23" s="56"/>
      <c r="Y23" s="56"/>
      <c r="Z23" s="56"/>
    </row>
    <row r="24" spans="3:30" s="30" customFormat="1" ht="24.75" customHeight="1" x14ac:dyDescent="0.4">
      <c r="C24" s="61" t="s">
        <v>38</v>
      </c>
      <c r="D24" s="62"/>
      <c r="E24" s="62"/>
      <c r="F24" s="62"/>
      <c r="G24" s="49" t="s">
        <v>39</v>
      </c>
      <c r="H24" s="50"/>
      <c r="I24" s="50"/>
      <c r="J24" s="50"/>
      <c r="K24" s="50"/>
      <c r="L24" s="50"/>
      <c r="M24" s="50"/>
      <c r="N24" s="50"/>
      <c r="O24" s="50"/>
      <c r="P24" s="51"/>
      <c r="Q24" s="49" t="s">
        <v>43</v>
      </c>
      <c r="R24" s="50"/>
      <c r="S24" s="50"/>
      <c r="T24" s="50"/>
      <c r="U24" s="50"/>
      <c r="V24" s="50"/>
      <c r="W24" s="50"/>
      <c r="X24" s="50"/>
      <c r="Y24" s="50"/>
      <c r="Z24" s="51"/>
    </row>
    <row r="25" spans="3:30" ht="24.75" customHeight="1" x14ac:dyDescent="0.4">
      <c r="C25" s="63" t="s">
        <v>41</v>
      </c>
      <c r="D25" s="64"/>
      <c r="E25" s="64"/>
      <c r="F25" s="64"/>
      <c r="G25" s="53" t="s">
        <v>47</v>
      </c>
      <c r="H25" s="54"/>
      <c r="I25" s="54"/>
      <c r="J25" s="54"/>
      <c r="K25" s="54"/>
      <c r="L25" s="54"/>
      <c r="M25" s="54"/>
      <c r="N25" s="54"/>
      <c r="O25" s="54"/>
      <c r="P25" s="55"/>
      <c r="Q25" s="53" t="s">
        <v>49</v>
      </c>
      <c r="R25" s="54"/>
      <c r="S25" s="54"/>
      <c r="T25" s="54"/>
      <c r="U25" s="54"/>
      <c r="V25" s="54"/>
      <c r="W25" s="54"/>
      <c r="X25" s="54"/>
      <c r="Y25" s="54"/>
      <c r="Z25" s="55"/>
    </row>
    <row r="26" spans="3:30" ht="24.75" customHeight="1" x14ac:dyDescent="0.4">
      <c r="C26" s="63" t="s">
        <v>42</v>
      </c>
      <c r="D26" s="64"/>
      <c r="E26" s="64"/>
      <c r="F26" s="64"/>
      <c r="G26" s="53" t="s">
        <v>48</v>
      </c>
      <c r="H26" s="54"/>
      <c r="I26" s="54"/>
      <c r="J26" s="54"/>
      <c r="K26" s="54"/>
      <c r="L26" s="54"/>
      <c r="M26" s="54"/>
      <c r="N26" s="54"/>
      <c r="O26" s="54"/>
      <c r="P26" s="55"/>
      <c r="Q26" s="53" t="s">
        <v>61</v>
      </c>
      <c r="R26" s="54"/>
      <c r="S26" s="54"/>
      <c r="T26" s="54"/>
      <c r="U26" s="54"/>
      <c r="V26" s="54"/>
      <c r="W26" s="54"/>
      <c r="X26" s="54"/>
      <c r="Y26" s="54"/>
      <c r="Z26" s="55"/>
    </row>
    <row r="27" spans="3:30" ht="15" customHeight="1" x14ac:dyDescent="0.4">
      <c r="C27" s="32"/>
      <c r="D27" s="32"/>
      <c r="E27" s="32"/>
      <c r="F27" s="32"/>
      <c r="G27" s="33"/>
      <c r="H27" s="33"/>
      <c r="I27" s="33"/>
      <c r="J27" s="33"/>
      <c r="K27" s="34"/>
      <c r="L27" s="34"/>
      <c r="M27" s="34"/>
      <c r="N27" s="34"/>
      <c r="O27" s="33"/>
      <c r="P27" s="33"/>
      <c r="Q27" s="33"/>
      <c r="R27" s="33"/>
      <c r="S27" s="34"/>
      <c r="T27" s="34"/>
      <c r="U27" s="34"/>
      <c r="V27" s="34"/>
      <c r="W27" s="34"/>
      <c r="X27" s="34"/>
      <c r="Y27" s="34"/>
      <c r="Z27" s="34"/>
    </row>
    <row r="28" spans="3:30" ht="31.5" customHeight="1" x14ac:dyDescent="0.4">
      <c r="D28" s="90" t="s">
        <v>20</v>
      </c>
      <c r="E28" s="91"/>
      <c r="F28" s="92"/>
      <c r="G28" s="46">
        <f>(COUNTIF(R17:T20,"〇") * 6000) + (COUNTIF(U17:W20,"〇") * 11000) + (COUNTIF(X17:Z20,"〇") * 10000)</f>
        <v>0</v>
      </c>
      <c r="H28" s="47"/>
      <c r="I28" s="47"/>
      <c r="J28" s="48"/>
      <c r="K28" s="1" t="s">
        <v>7</v>
      </c>
      <c r="L28" s="86" t="s">
        <v>5</v>
      </c>
      <c r="M28" s="86"/>
      <c r="N28" s="86"/>
      <c r="O28" s="87"/>
      <c r="P28" s="88"/>
      <c r="Q28" s="88"/>
      <c r="R28" s="89"/>
      <c r="U28" s="18"/>
      <c r="V28" s="17"/>
      <c r="W28" s="19"/>
    </row>
    <row r="29" spans="3:30" ht="69" customHeight="1" x14ac:dyDescent="0.4">
      <c r="C29" s="85" t="s">
        <v>57</v>
      </c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</row>
    <row r="30" spans="3:30" ht="25.5" customHeight="1" x14ac:dyDescent="0.4">
      <c r="C30" s="27" t="s">
        <v>46</v>
      </c>
    </row>
  </sheetData>
  <sheetProtection selectLockedCells="1"/>
  <mergeCells count="67">
    <mergeCell ref="C7:Z7"/>
    <mergeCell ref="G28:J28"/>
    <mergeCell ref="C29:Z29"/>
    <mergeCell ref="L28:N28"/>
    <mergeCell ref="O28:R28"/>
    <mergeCell ref="D28:F28"/>
    <mergeCell ref="C21:Z21"/>
    <mergeCell ref="Q12:R12"/>
    <mergeCell ref="S12:Z12"/>
    <mergeCell ref="C11:D11"/>
    <mergeCell ref="C12:D12"/>
    <mergeCell ref="E12:I12"/>
    <mergeCell ref="J12:K12"/>
    <mergeCell ref="L12:P12"/>
    <mergeCell ref="O11:P11"/>
    <mergeCell ref="Q11:Z11"/>
    <mergeCell ref="E11:N11"/>
    <mergeCell ref="E13:F13"/>
    <mergeCell ref="G13:Z13"/>
    <mergeCell ref="C13:D13"/>
    <mergeCell ref="X15:Z15"/>
    <mergeCell ref="C15:H16"/>
    <mergeCell ref="I15:L16"/>
    <mergeCell ref="M15:Q16"/>
    <mergeCell ref="R16:Z16"/>
    <mergeCell ref="R15:T15"/>
    <mergeCell ref="U15:W15"/>
    <mergeCell ref="D18:H18"/>
    <mergeCell ref="D19:H19"/>
    <mergeCell ref="D20:H20"/>
    <mergeCell ref="I17:L17"/>
    <mergeCell ref="I18:L18"/>
    <mergeCell ref="I19:L19"/>
    <mergeCell ref="I20:L20"/>
    <mergeCell ref="D17:H17"/>
    <mergeCell ref="C23:F23"/>
    <mergeCell ref="T3:U3"/>
    <mergeCell ref="C24:F24"/>
    <mergeCell ref="C25:F25"/>
    <mergeCell ref="C26:F26"/>
    <mergeCell ref="R19:T19"/>
    <mergeCell ref="U19:W19"/>
    <mergeCell ref="R20:T20"/>
    <mergeCell ref="U20:W20"/>
    <mergeCell ref="M18:Q18"/>
    <mergeCell ref="M19:Q19"/>
    <mergeCell ref="M20:Q20"/>
    <mergeCell ref="R17:T17"/>
    <mergeCell ref="U17:W17"/>
    <mergeCell ref="R18:T18"/>
    <mergeCell ref="U18:W18"/>
    <mergeCell ref="Q25:Z25"/>
    <mergeCell ref="Q26:Z26"/>
    <mergeCell ref="Q23:Z23"/>
    <mergeCell ref="G23:P23"/>
    <mergeCell ref="G24:P24"/>
    <mergeCell ref="G25:P25"/>
    <mergeCell ref="G26:P26"/>
    <mergeCell ref="AA17:AD17"/>
    <mergeCell ref="AA18:AD18"/>
    <mergeCell ref="AA19:AD19"/>
    <mergeCell ref="AA20:AD20"/>
    <mergeCell ref="Q24:Z24"/>
    <mergeCell ref="X18:Z18"/>
    <mergeCell ref="X19:Z19"/>
    <mergeCell ref="M17:Q17"/>
    <mergeCell ref="X17:Z17"/>
  </mergeCells>
  <phoneticPr fontId="1"/>
  <hyperlinks>
    <hyperlink ref="E4" r:id="rId1" xr:uid="{8D921F3C-C0E7-4738-89D6-273A099B97EB}"/>
  </hyperlinks>
  <pageMargins left="0.51181102362204722" right="0.51181102362204722" top="1.1417322834645669" bottom="0.74803149606299213" header="0.31496062992125984" footer="0.31496062992125984"/>
  <pageSetup paperSize="9" scale="81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559AC-D27A-4835-803F-B0693BE766C7}">
  <sheetPr>
    <tabColor theme="1" tint="0.499984740745262"/>
  </sheetPr>
  <dimension ref="B2:AE6"/>
  <sheetViews>
    <sheetView workbookViewId="0">
      <selection activeCell="E3" sqref="E3"/>
    </sheetView>
  </sheetViews>
  <sheetFormatPr defaultRowHeight="18.75" x14ac:dyDescent="0.4"/>
  <cols>
    <col min="2" max="14" width="15.75" customWidth="1"/>
    <col min="15" max="15" width="18.25" customWidth="1"/>
    <col min="16" max="18" width="15.75" customWidth="1"/>
    <col min="19" max="20" width="12.875" customWidth="1"/>
    <col min="21" max="21" width="46.5" customWidth="1"/>
  </cols>
  <sheetData>
    <row r="2" spans="2:31" ht="31.5" customHeight="1" x14ac:dyDescent="0.4">
      <c r="B2" s="9" t="s">
        <v>13</v>
      </c>
      <c r="C2" s="11" t="s">
        <v>11</v>
      </c>
      <c r="D2" s="9" t="s">
        <v>10</v>
      </c>
      <c r="E2" s="9" t="s">
        <v>0</v>
      </c>
      <c r="F2" s="10" t="s">
        <v>1</v>
      </c>
      <c r="G2" s="10" t="s">
        <v>2</v>
      </c>
      <c r="H2" s="8" t="s">
        <v>54</v>
      </c>
      <c r="I2" s="8" t="s">
        <v>4</v>
      </c>
      <c r="J2" s="7" t="s">
        <v>12</v>
      </c>
      <c r="K2" s="7" t="s">
        <v>50</v>
      </c>
      <c r="L2" s="7" t="s">
        <v>51</v>
      </c>
      <c r="M2" s="7" t="s">
        <v>52</v>
      </c>
      <c r="N2" s="7" t="s">
        <v>53</v>
      </c>
      <c r="O2" s="7" t="s">
        <v>55</v>
      </c>
      <c r="P2" s="12" t="s">
        <v>56</v>
      </c>
      <c r="Q2" s="12" t="s">
        <v>6</v>
      </c>
      <c r="R2" s="12" t="s">
        <v>5</v>
      </c>
      <c r="S2" s="16" t="s">
        <v>18</v>
      </c>
      <c r="T2" s="16" t="s">
        <v>19</v>
      </c>
      <c r="U2" s="21" t="s">
        <v>22</v>
      </c>
    </row>
    <row r="3" spans="2:31" ht="30" customHeight="1" x14ac:dyDescent="0.4">
      <c r="B3" s="3" t="str">
        <f>IF(参加申込書!E11="","",参加申込書!E11)</f>
        <v/>
      </c>
      <c r="C3" s="3" t="str">
        <f>IF(参加申込書!Q11="","",参加申込書!Q11)</f>
        <v/>
      </c>
      <c r="D3" s="3" t="str">
        <f>IF(参加申込書!E11="","",参加申込書!E11)</f>
        <v/>
      </c>
      <c r="E3" s="3" t="str">
        <f>IF(参加申込書!E12="","",参加申込書!E12)</f>
        <v/>
      </c>
      <c r="F3" s="3" t="str">
        <f>IF(参加申込書!L12="","",参加申込書!L12)</f>
        <v/>
      </c>
      <c r="G3" s="3" t="str">
        <f>IF(参加申込書!S12="","",参加申込書!S12)</f>
        <v/>
      </c>
      <c r="H3" s="3" t="str">
        <f>$B$3</f>
        <v/>
      </c>
      <c r="I3" s="3" t="str">
        <f>IF(参加申込書!I17="","",参加申込書!I17)</f>
        <v/>
      </c>
      <c r="J3" s="3" t="str">
        <f>IF(参加申込書!D17="","",参加申込書!D17)</f>
        <v/>
      </c>
      <c r="K3" s="3" t="str">
        <f>IF(参加申込書!R17="","",参加申込書!R17)</f>
        <v/>
      </c>
      <c r="L3" s="3" t="str">
        <f>IF(参加申込書!U17="","",参加申込書!U17)</f>
        <v/>
      </c>
      <c r="M3" s="3" t="str">
        <f>IF(参加申込書!X17="","",参加申込書!X17)</f>
        <v/>
      </c>
      <c r="N3" s="3" t="str">
        <f>IF(参加申込書!E13="","",参加申込書!E13)</f>
        <v/>
      </c>
      <c r="O3" s="3" t="str">
        <f>IF(参加申込書!M17="","",参加申込書!M17)</f>
        <v/>
      </c>
      <c r="P3" s="14">
        <f>IF(参加申込書!AA17="","",参加申込書!AA17)</f>
        <v>0</v>
      </c>
      <c r="Q3" s="14">
        <f>IF(参加申込書!G28="","",参加申込書!G28)</f>
        <v>0</v>
      </c>
      <c r="R3" s="15" t="str">
        <f>IF(参加申込書!O28="","",参加申込書!O28)</f>
        <v/>
      </c>
      <c r="S3" s="20" t="str">
        <f>IF(参加申込書!J13="","",参加申込書!J13)</f>
        <v/>
      </c>
      <c r="T3" s="20" t="str">
        <f>IF(参加申込書!R13="","",参加申込書!R13)</f>
        <v/>
      </c>
      <c r="U3" s="22" t="str">
        <f>IF(参加申込書!T13="","",参加申込書!T13)</f>
        <v/>
      </c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2:31" ht="30" customHeight="1" x14ac:dyDescent="0.4">
      <c r="B4" s="13"/>
      <c r="C4" s="13"/>
      <c r="D4" s="13"/>
      <c r="E4" s="13"/>
      <c r="F4" s="13"/>
      <c r="G4" s="13"/>
      <c r="H4" s="13"/>
      <c r="I4" s="3" t="str">
        <f>IF(参加申込書!I18="","",参加申込書!I18)</f>
        <v/>
      </c>
      <c r="J4" s="3" t="str">
        <f>IF(参加申込書!D18="","",参加申込書!D18)</f>
        <v/>
      </c>
      <c r="K4" s="3" t="str">
        <f>IF(参加申込書!E18="","",参加申込書!E18)</f>
        <v/>
      </c>
      <c r="L4" s="3" t="str">
        <f>IF(参加申込書!F18="","",参加申込書!F18)</f>
        <v/>
      </c>
      <c r="M4" s="3" t="str">
        <f>IF(参加申込書!G18="","",参加申込書!G18)</f>
        <v/>
      </c>
      <c r="N4" s="3" t="str">
        <f>IF(参加申込書!E13="","",参加申込書!E13)</f>
        <v/>
      </c>
      <c r="O4" s="3" t="str">
        <f>IF(参加申込書!M18="","",参加申込書!M18)</f>
        <v/>
      </c>
      <c r="P4" s="14">
        <f>IF(参加申込書!AA18="","",参加申込書!AA18)</f>
        <v>0</v>
      </c>
      <c r="Q4" s="42"/>
      <c r="R4" s="43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</row>
    <row r="5" spans="2:31" ht="30" customHeight="1" x14ac:dyDescent="0.4">
      <c r="B5" s="5"/>
      <c r="C5" s="5"/>
      <c r="D5" s="5"/>
      <c r="E5" s="5"/>
      <c r="F5" s="5"/>
      <c r="G5" s="5"/>
      <c r="H5" s="5"/>
      <c r="I5" s="3" t="str">
        <f>IF(参加申込書!I19="","",参加申込書!I19)</f>
        <v/>
      </c>
      <c r="J5" s="3" t="str">
        <f>IF(参加申込書!D19="","",参加申込書!D19)</f>
        <v/>
      </c>
      <c r="K5" s="3" t="str">
        <f>IF(参加申込書!E19="","",参加申込書!E19)</f>
        <v/>
      </c>
      <c r="L5" s="3" t="str">
        <f>IF(参加申込書!F19="","",参加申込書!F19)</f>
        <v/>
      </c>
      <c r="M5" s="3" t="str">
        <f>IF(参加申込書!G19="","",参加申込書!G19)</f>
        <v/>
      </c>
      <c r="N5" s="3" t="str">
        <f>IF(参加申込書!E13="","",参加申込書!E13)</f>
        <v/>
      </c>
      <c r="O5" s="3" t="str">
        <f>IF(参加申込書!M19="","",参加申込書!M19)</f>
        <v/>
      </c>
      <c r="P5" s="14">
        <f>IF(参加申込書!AA19="","",参加申込書!AA19)</f>
        <v>0</v>
      </c>
      <c r="Q5" s="44"/>
      <c r="R5" s="45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2:31" ht="30" customHeight="1" x14ac:dyDescent="0.4">
      <c r="B6" s="5"/>
      <c r="C6" s="5"/>
      <c r="D6" s="5"/>
      <c r="E6" s="5"/>
      <c r="F6" s="5"/>
      <c r="G6" s="5"/>
      <c r="H6" s="5"/>
      <c r="I6" s="3" t="str">
        <f>IF(参加申込書!I20="","",参加申込書!I20)</f>
        <v/>
      </c>
      <c r="J6" s="3" t="str">
        <f>IF(参加申込書!D20="","",参加申込書!D20)</f>
        <v/>
      </c>
      <c r="K6" s="3" t="str">
        <f>IF(参加申込書!E20="","",参加申込書!E20)</f>
        <v/>
      </c>
      <c r="L6" s="3" t="str">
        <f>IF(参加申込書!F20="","",参加申込書!F20)</f>
        <v/>
      </c>
      <c r="M6" s="3" t="str">
        <f>IF(参加申込書!G20="","",参加申込書!G20)</f>
        <v/>
      </c>
      <c r="N6" s="3" t="str">
        <f>IF(参加申込書!E13="","",参加申込書!E13)</f>
        <v/>
      </c>
      <c r="O6" s="3" t="str">
        <f>IF(参加申込書!M20="","",参加申込書!M20)</f>
        <v/>
      </c>
      <c r="P6" s="14">
        <f>IF(参加申込書!AA20="","",参加申込書!AA20)</f>
        <v>0</v>
      </c>
      <c r="Q6" s="44"/>
      <c r="R6" s="45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</sheetData>
  <sheetProtection algorithmName="SHA-512" hashValue="laFKwjxSwgsyHS2Q+lmMn7tV+iEgbiQqBUWhDpCVfEraiEc0JyyicN3q0dBL7SpKLa51FIbdc3skDqOVVSKapw==" saltValue="lA2Qb0RtUmAg5OvDI6ibKg==" spinCount="100000"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参加申込書</vt:lpstr>
      <vt:lpstr>事務局使用</vt:lpstr>
      <vt:lpstr>参加申込書!_Hlk120266917</vt:lpstr>
      <vt:lpstr>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pc6</dc:creator>
  <cp:lastModifiedBy>正岡 達也</cp:lastModifiedBy>
  <cp:lastPrinted>2024-12-03T09:48:44Z</cp:lastPrinted>
  <dcterms:created xsi:type="dcterms:W3CDTF">2022-11-25T08:07:16Z</dcterms:created>
  <dcterms:modified xsi:type="dcterms:W3CDTF">2024-12-09T06:59:23Z</dcterms:modified>
</cp:coreProperties>
</file>